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6900"/>
  </bookViews>
  <sheets>
    <sheet name="В Департамент транспорта" sheetId="1" r:id="rId1"/>
  </sheets>
  <calcPr calcId="179021"/>
</workbook>
</file>

<file path=xl/calcChain.xml><?xml version="1.0" encoding="utf-8"?>
<calcChain xmlns="http://schemas.openxmlformats.org/spreadsheetml/2006/main">
  <c r="B60" i="1" l="1"/>
  <c r="B48" i="1" l="1"/>
  <c r="B15" i="1"/>
  <c r="B18" i="1"/>
  <c r="B21" i="1"/>
  <c r="B24" i="1"/>
  <c r="B28" i="1"/>
  <c r="B34" i="1"/>
  <c r="B39" i="1"/>
  <c r="B45" i="1"/>
  <c r="B49" i="1" l="1"/>
  <c r="B61" i="1" s="1"/>
</calcChain>
</file>

<file path=xl/sharedStrings.xml><?xml version="1.0" encoding="utf-8"?>
<sst xmlns="http://schemas.openxmlformats.org/spreadsheetml/2006/main" count="77" uniqueCount="49">
  <si>
    <t>Наименование муниципальных образований</t>
  </si>
  <si>
    <t>Протяженность ремонтируемого участка, км</t>
  </si>
  <si>
    <t xml:space="preserve"> Ремонт автомобильной дороги из асфальтобетона: ул. Советская (от ул. Школьной до ж/д № 20) в с. Десятово, Кожевниковского района, Томской области.
</t>
  </si>
  <si>
    <t xml:space="preserve">Ремонт автомобильной дороги из асфальтобетона: ул. Советская (от ж/д № 26 до ж/д № 60) в с. Старая Ювала, Кожевниковского района, Томской области </t>
  </si>
  <si>
    <t xml:space="preserve">Ремонт участка автомобильной дороги протяженностью 400м по адресу: Томская область, Кожевниковский район,  д. Кожевниково-на-Шегарке,  ул. Комсомольская  от  д. 14  до   д. 24                  </t>
  </si>
  <si>
    <t xml:space="preserve"> Ремонт автомобильной дороги: ул. Крестьянская (от ул. Пролетарской до ж/д № 58 по ул. Ленинской) в с. Вороново, Кожевниковского района, Томской области </t>
  </si>
  <si>
    <t xml:space="preserve">Ремонт автомобильной дороги:ул. Советская (от ж/д № 73 до ж/д № 91) в с. Осиновка, Кожевниковского района, Томской области
</t>
  </si>
  <si>
    <t>Ремонт автомобильной дороги: ул.Пушкина ( от ул. Кирова до ул. Береговой) в с.Уртам, Кожевниковского района, Томской области.</t>
  </si>
  <si>
    <t>Ремонт  автомобильной дороги: пер.Совхозный (от ул. Школьной до ул. Советской) в с.Уртам  Кожевниковского района  Томской области.</t>
  </si>
  <si>
    <t>Ремонт автомобильной дороги: пер. 8-ое Марта (от ул.Кирова до ул. Советской) в с.Уртам,  Кожевниковского района, Томской области.</t>
  </si>
  <si>
    <t>Ремонт автомобильной дороги: ул. Советская (от ул. Пушкина до ж/д № 23) в с.Уртам,  Кожевниковского района, Томской области.</t>
  </si>
  <si>
    <t xml:space="preserve">Ремонт автомобильной дороги из ГПС: ул. Городок (от ж/д № 25 до ж/д № 41), в с.Чилино,  Кожевниковского района, Томской области. </t>
  </si>
  <si>
    <t xml:space="preserve">Ремонт автомобильной дороги: ул. Первомайская ( от ж/д 10 до ж/д № 21) в с. Чилино  Кожевниковского района, Томской области </t>
  </si>
  <si>
    <t xml:space="preserve">Ремонт автомобильной дороги из ГПС: ул. Комсомольская (от ж/д №1 до ж/д №30) в с. Новосергеевка, Кожевниковского района, Томской области  </t>
  </si>
  <si>
    <t xml:space="preserve">Ремонт участка автомобильной дороги: ул. Молодежная (от перекрестка до ж/д №24) в с. Новосергеевка, Кожевниковского района, Томской области  </t>
  </si>
  <si>
    <t xml:space="preserve">Ремонт автомобильной дороги из ГПС: "от ул. Лыскова до ул. Новая Жизнь, 10" в с. Новосергеевка, Кожевниковского района, Томской области  </t>
  </si>
  <si>
    <t xml:space="preserve">Ремонт автомобильной дороги из ГПС: ул. Молодежная (от ж/д №1/1 до ж/д №9/2) в с. Тека, Кожевниковского района, Томской области    </t>
  </si>
  <si>
    <t>Ремонт участка автомобильной дороги из асфальтобетона: Подъезд к с. Новосергеевка (800м. от трассы "Уртам-Борзуновка-Верх-Уртамка" в сторону с. Новосергеевка),  Кожевниковского района, Томской области.</t>
  </si>
  <si>
    <t xml:space="preserve"> Муниципальное образование "Кожевниковский район"</t>
  </si>
  <si>
    <t>Кожевниковское с/поселение</t>
  </si>
  <si>
    <t>Новопокровское с/поселение</t>
  </si>
  <si>
    <t>Староювалинское с/поселение</t>
  </si>
  <si>
    <t>Песочнодубровское с/поселение</t>
  </si>
  <si>
    <t>Администрация Кожевниковского района</t>
  </si>
  <si>
    <t>Малиновское с/поселение</t>
  </si>
  <si>
    <t>Чилинское с/поселение</t>
  </si>
  <si>
    <t>Уртамское с/поселение</t>
  </si>
  <si>
    <t>Вороновское с/поселение</t>
  </si>
  <si>
    <t xml:space="preserve">Ремонт автомобильной дороги: ул. Ленинская ( от начала до ж/д №  42/1) в с. Чилино  Кожевниковского района, Томской области. </t>
  </si>
  <si>
    <r>
      <t xml:space="preserve">Ремонт автомобильной дороги из </t>
    </r>
    <r>
      <rPr>
        <sz val="11"/>
        <rFont val="Times New Roman"/>
        <family val="1"/>
        <charset val="204"/>
      </rPr>
      <t>асфальтобетона</t>
    </r>
    <r>
      <rPr>
        <sz val="11"/>
        <color theme="1"/>
        <rFont val="Times New Roman"/>
        <family val="1"/>
        <charset val="204"/>
      </rPr>
      <t xml:space="preserve">: ул. Ленина (от ул.Зеленой до ул. Карла Маркса) в с. Кожевниково, Кожевниковского района, Томской области </t>
    </r>
  </si>
  <si>
    <t>ИТОГО по с/п</t>
  </si>
  <si>
    <t xml:space="preserve">ИТОГО </t>
  </si>
  <si>
    <t>'Ремонт автомобильных дорог общего пользования местного значения в границах муниципального образования (в том числе на обустройство пешеходных переходов в соответствии с национальными стандартами (в первоочередном порядке предусматривается их оснащение вблизи школ и других образовательных организаций) и ремонт пешеходных дорожек) в рамках государственной программы  «Развитие транспортной системы в Томской области».  Обустройство пешеходных переходов в Кожевниковском сельском поселении, Кожевниковского района, Томской области.</t>
  </si>
  <si>
    <t>Кожевниковское сельское поселение</t>
  </si>
  <si>
    <t xml:space="preserve">Ремонт автомобильной дороги из асфальтобетона: ул. Комарова (от ул.Гагарина до ул. Мичурина) в с. Кожевниково, Кожевниковского района, Томской области </t>
  </si>
  <si>
    <t xml:space="preserve">Ремонт автомобильной дороги из асфальтобетона: пер. Мелиоративный в с. Кожевниково, Кожевниковского района, Томской области </t>
  </si>
  <si>
    <t>ВСЕГО по району</t>
  </si>
  <si>
    <t>Ремонт автомобильных дорог общего пользования местного значения в 2020г.</t>
  </si>
  <si>
    <t>Тип покрытия</t>
  </si>
  <si>
    <t>Асфальтобетон</t>
  </si>
  <si>
    <t>Пешеходные переходы (асфальт, ограждение, разметка)</t>
  </si>
  <si>
    <t>4 объекта</t>
  </si>
  <si>
    <t>Примечания</t>
  </si>
  <si>
    <t>с. Кожевниково. Гагарина,5.              Гагарин, 9.                   Гагарина,28.                       К-Маркса,8</t>
  </si>
  <si>
    <t>ГПС</t>
  </si>
  <si>
    <t>Щебень</t>
  </si>
  <si>
    <t>ВСЕГО по 1 этапу:</t>
  </si>
  <si>
    <t xml:space="preserve">2 этап. Информация по закупкам второго этапа на экономию </t>
  </si>
  <si>
    <t>ИТОГО по 2 этапу: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</si>
</sst>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"/>
    <numFmt numFmtId="169" formatCode="#,##0.00000\ _₽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169" fontId="3" fillId="0" borderId="2" xfId="0" applyNumberFormat="1" applyFont="1" applyFill="1" applyBorder="1" applyAlignment="1">
      <alignment horizontal="center" vertical="center"/>
    </xf>
    <xf numFmtId="169" fontId="3" fillId="0" borderId="3" xfId="0" applyNumberFormat="1" applyFont="1" applyFill="1" applyBorder="1" applyAlignment="1">
      <alignment horizontal="center" vertical="center"/>
    </xf>
    <xf numFmtId="0" fontId="9" fillId="0" borderId="14" xfId="0" applyFont="1" applyFill="1" applyBorder="1"/>
    <xf numFmtId="2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/>
    </xf>
    <xf numFmtId="169" fontId="10" fillId="0" borderId="2" xfId="0" applyNumberFormat="1" applyFont="1" applyFill="1" applyBorder="1"/>
    <xf numFmtId="169" fontId="10" fillId="0" borderId="2" xfId="0" applyNumberFormat="1" applyFont="1" applyFill="1" applyBorder="1" applyAlignment="1">
      <alignment horizontal="center"/>
    </xf>
    <xf numFmtId="0" fontId="10" fillId="0" borderId="0" xfId="0" applyFont="1" applyFill="1"/>
    <xf numFmtId="166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0" xfId="0" applyFont="1" applyFill="1" applyBorder="1"/>
    <xf numFmtId="0" fontId="11" fillId="0" borderId="19" xfId="0" applyFont="1" applyFill="1" applyBorder="1"/>
    <xf numFmtId="169" fontId="8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2" fillId="0" borderId="6" xfId="0" applyFont="1" applyFill="1" applyBorder="1" applyAlignment="1">
      <alignment vertical="center"/>
    </xf>
    <xf numFmtId="0" fontId="3" fillId="0" borderId="3" xfId="0" applyFont="1" applyFill="1" applyBorder="1"/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  <color rgb="FFE9E8E7"/>
      <color rgb="FFFF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D61"/>
  <sheetViews>
    <sheetView tabSelected="1" zoomScale="70" zoomScaleNormal="70" workbookViewId="0">
      <pane ySplit="7" topLeftCell="A8" activePane="bottomLeft" state="frozen"/>
      <selection activeCell="I1" sqref="I1"/>
      <selection pane="bottomLeft" activeCell="G11" sqref="G11"/>
    </sheetView>
  </sheetViews>
  <sheetFormatPr defaultColWidth="8.90625" defaultRowHeight="14" x14ac:dyDescent="0.3"/>
  <cols>
    <col min="1" max="1" width="64.90625" style="4" customWidth="1"/>
    <col min="2" max="2" width="24.1796875" style="4" customWidth="1"/>
    <col min="3" max="3" width="26.81640625" style="4" customWidth="1"/>
    <col min="4" max="4" width="23.1796875" style="4" customWidth="1"/>
    <col min="5" max="16384" width="8.90625" style="4"/>
  </cols>
  <sheetData>
    <row r="2" spans="1:4" x14ac:dyDescent="0.3">
      <c r="A2" s="47" t="s">
        <v>37</v>
      </c>
      <c r="B2" s="47"/>
      <c r="C2" s="47"/>
      <c r="D2" s="47"/>
    </row>
    <row r="3" spans="1:4" ht="14.5" thickBot="1" x14ac:dyDescent="0.35">
      <c r="A3" s="3"/>
      <c r="B3" s="3"/>
      <c r="C3" s="3"/>
      <c r="D3" s="3"/>
    </row>
    <row r="4" spans="1:4" ht="35" customHeight="1" x14ac:dyDescent="0.3">
      <c r="A4" s="48" t="s">
        <v>0</v>
      </c>
      <c r="B4" s="48" t="s">
        <v>1</v>
      </c>
      <c r="C4" s="56" t="s">
        <v>38</v>
      </c>
      <c r="D4" s="61" t="s">
        <v>42</v>
      </c>
    </row>
    <row r="5" spans="1:4" ht="17.399999999999999" customHeight="1" thickBot="1" x14ac:dyDescent="0.35">
      <c r="A5" s="49"/>
      <c r="B5" s="49"/>
      <c r="C5" s="57"/>
      <c r="D5" s="62"/>
    </row>
    <row r="6" spans="1:4" ht="14.4" hidden="1" customHeight="1" thickBot="1" x14ac:dyDescent="0.35">
      <c r="A6" s="49"/>
      <c r="B6" s="49"/>
      <c r="C6" s="57"/>
      <c r="D6" s="63"/>
    </row>
    <row r="7" spans="1:4" ht="14.5" thickBot="1" x14ac:dyDescent="0.35">
      <c r="A7" s="41">
        <v>1</v>
      </c>
      <c r="B7" s="42">
        <v>2</v>
      </c>
      <c r="C7" s="42">
        <v>3</v>
      </c>
      <c r="D7" s="43">
        <v>4</v>
      </c>
    </row>
    <row r="8" spans="1:4" x14ac:dyDescent="0.3">
      <c r="A8" s="40" t="s">
        <v>18</v>
      </c>
      <c r="B8" s="8"/>
      <c r="C8" s="9"/>
      <c r="D8" s="9"/>
    </row>
    <row r="9" spans="1:4" x14ac:dyDescent="0.3">
      <c r="A9" s="7" t="s">
        <v>19</v>
      </c>
      <c r="B9" s="8"/>
      <c r="C9" s="9"/>
      <c r="D9" s="9"/>
    </row>
    <row r="10" spans="1:4" ht="53.4" customHeight="1" x14ac:dyDescent="0.3">
      <c r="A10" s="10" t="s">
        <v>29</v>
      </c>
      <c r="B10" s="2">
        <v>1.01</v>
      </c>
      <c r="C10" s="6" t="s">
        <v>39</v>
      </c>
      <c r="D10" s="6"/>
    </row>
    <row r="11" spans="1:4" ht="62.4" customHeight="1" x14ac:dyDescent="0.3">
      <c r="A11" s="50" t="s">
        <v>32</v>
      </c>
      <c r="B11" s="58" t="s">
        <v>41</v>
      </c>
      <c r="C11" s="53" t="s">
        <v>40</v>
      </c>
      <c r="D11" s="53" t="s">
        <v>43</v>
      </c>
    </row>
    <row r="12" spans="1:4" ht="63.65" customHeight="1" x14ac:dyDescent="0.3">
      <c r="A12" s="51"/>
      <c r="B12" s="59"/>
      <c r="C12" s="54"/>
      <c r="D12" s="54"/>
    </row>
    <row r="13" spans="1:4" ht="24.65" customHeight="1" x14ac:dyDescent="0.3">
      <c r="A13" s="51"/>
      <c r="B13" s="60"/>
      <c r="C13" s="54"/>
      <c r="D13" s="54"/>
    </row>
    <row r="14" spans="1:4" ht="43.75" hidden="1" customHeight="1" x14ac:dyDescent="0.3">
      <c r="A14" s="52"/>
      <c r="B14" s="1"/>
      <c r="C14" s="55"/>
      <c r="D14" s="55"/>
    </row>
    <row r="15" spans="1:4" ht="15.5" x14ac:dyDescent="0.3">
      <c r="A15" s="10" t="s">
        <v>30</v>
      </c>
      <c r="B15" s="11">
        <f>SUM(B10:B14)</f>
        <v>1.01</v>
      </c>
      <c r="C15" s="39"/>
      <c r="D15" s="39"/>
    </row>
    <row r="16" spans="1:4" x14ac:dyDescent="0.3">
      <c r="A16" s="13" t="s">
        <v>20</v>
      </c>
      <c r="B16" s="14"/>
      <c r="C16" s="6"/>
      <c r="D16" s="6"/>
    </row>
    <row r="17" spans="1:4" ht="52.75" customHeight="1" x14ac:dyDescent="0.3">
      <c r="A17" s="15" t="s">
        <v>2</v>
      </c>
      <c r="B17" s="14">
        <v>0.45</v>
      </c>
      <c r="C17" s="6" t="s">
        <v>39</v>
      </c>
      <c r="D17" s="6"/>
    </row>
    <row r="18" spans="1:4" ht="15.5" x14ac:dyDescent="0.3">
      <c r="A18" s="10" t="s">
        <v>30</v>
      </c>
      <c r="B18" s="11">
        <f>SUM(B17)</f>
        <v>0.45</v>
      </c>
      <c r="C18" s="12"/>
      <c r="D18" s="12"/>
    </row>
    <row r="19" spans="1:4" x14ac:dyDescent="0.3">
      <c r="A19" s="13" t="s">
        <v>21</v>
      </c>
      <c r="B19" s="14"/>
      <c r="C19" s="6"/>
      <c r="D19" s="6"/>
    </row>
    <row r="20" spans="1:4" ht="61.25" customHeight="1" x14ac:dyDescent="0.3">
      <c r="A20" s="10" t="s">
        <v>3</v>
      </c>
      <c r="B20" s="14">
        <v>0.6</v>
      </c>
      <c r="C20" s="6" t="s">
        <v>39</v>
      </c>
      <c r="D20" s="6"/>
    </row>
    <row r="21" spans="1:4" ht="15.5" x14ac:dyDescent="0.3">
      <c r="A21" s="10" t="s">
        <v>30</v>
      </c>
      <c r="B21" s="11">
        <f>SUM(B20)</f>
        <v>0.6</v>
      </c>
      <c r="C21" s="12"/>
      <c r="D21" s="12"/>
    </row>
    <row r="22" spans="1:4" x14ac:dyDescent="0.3">
      <c r="A22" s="13" t="s">
        <v>22</v>
      </c>
      <c r="B22" s="14"/>
      <c r="C22" s="6"/>
      <c r="D22" s="6"/>
    </row>
    <row r="23" spans="1:4" ht="62.4" customHeight="1" x14ac:dyDescent="0.3">
      <c r="A23" s="15" t="s">
        <v>4</v>
      </c>
      <c r="B23" s="14">
        <v>0.4</v>
      </c>
      <c r="C23" s="6" t="s">
        <v>39</v>
      </c>
      <c r="D23" s="6"/>
    </row>
    <row r="24" spans="1:4" ht="15.5" x14ac:dyDescent="0.3">
      <c r="A24" s="10" t="s">
        <v>30</v>
      </c>
      <c r="B24" s="11">
        <f>SUM(B23)</f>
        <v>0.4</v>
      </c>
      <c r="C24" s="12"/>
      <c r="D24" s="12"/>
    </row>
    <row r="25" spans="1:4" x14ac:dyDescent="0.3">
      <c r="A25" s="13" t="s">
        <v>27</v>
      </c>
      <c r="B25" s="14"/>
      <c r="C25" s="6"/>
      <c r="D25" s="6"/>
    </row>
    <row r="26" spans="1:4" ht="42" x14ac:dyDescent="0.3">
      <c r="A26" s="10" t="s">
        <v>5</v>
      </c>
      <c r="B26" s="14">
        <v>0.79</v>
      </c>
      <c r="C26" s="6" t="s">
        <v>44</v>
      </c>
      <c r="D26" s="6"/>
    </row>
    <row r="27" spans="1:4" ht="51.65" customHeight="1" x14ac:dyDescent="0.3">
      <c r="A27" s="16" t="s">
        <v>6</v>
      </c>
      <c r="B27" s="14">
        <v>0.4</v>
      </c>
      <c r="C27" s="6" t="s">
        <v>45</v>
      </c>
      <c r="D27" s="6"/>
    </row>
    <row r="28" spans="1:4" ht="15.5" x14ac:dyDescent="0.3">
      <c r="A28" s="10" t="s">
        <v>30</v>
      </c>
      <c r="B28" s="11">
        <f>SUM(B26:B27)</f>
        <v>1.19</v>
      </c>
      <c r="C28" s="12"/>
      <c r="D28" s="12"/>
    </row>
    <row r="29" spans="1:4" x14ac:dyDescent="0.3">
      <c r="A29" s="13" t="s">
        <v>26</v>
      </c>
      <c r="B29" s="14"/>
      <c r="C29" s="6"/>
      <c r="D29" s="6"/>
    </row>
    <row r="30" spans="1:4" ht="47.4" customHeight="1" x14ac:dyDescent="0.3">
      <c r="A30" s="10" t="s">
        <v>7</v>
      </c>
      <c r="B30" s="14">
        <v>0.6</v>
      </c>
      <c r="C30" s="6" t="s">
        <v>44</v>
      </c>
      <c r="D30" s="6"/>
    </row>
    <row r="31" spans="1:4" ht="51" customHeight="1" x14ac:dyDescent="0.3">
      <c r="A31" s="10" t="s">
        <v>8</v>
      </c>
      <c r="B31" s="14">
        <v>0.156</v>
      </c>
      <c r="C31" s="6" t="s">
        <v>44</v>
      </c>
      <c r="D31" s="6"/>
    </row>
    <row r="32" spans="1:4" ht="47" customHeight="1" x14ac:dyDescent="0.3">
      <c r="A32" s="10" t="s">
        <v>9</v>
      </c>
      <c r="B32" s="14">
        <v>0.22</v>
      </c>
      <c r="C32" s="6" t="s">
        <v>44</v>
      </c>
      <c r="D32" s="6"/>
    </row>
    <row r="33" spans="1:4" ht="46.25" customHeight="1" x14ac:dyDescent="0.3">
      <c r="A33" s="10" t="s">
        <v>10</v>
      </c>
      <c r="B33" s="14">
        <v>0.68</v>
      </c>
      <c r="C33" s="6" t="s">
        <v>44</v>
      </c>
      <c r="D33" s="6"/>
    </row>
    <row r="34" spans="1:4" ht="15.5" x14ac:dyDescent="0.3">
      <c r="A34" s="10" t="s">
        <v>30</v>
      </c>
      <c r="B34" s="11">
        <f>SUM(B30:B33)</f>
        <v>1.6560000000000001</v>
      </c>
      <c r="C34" s="12"/>
      <c r="D34" s="12"/>
    </row>
    <row r="35" spans="1:4" x14ac:dyDescent="0.3">
      <c r="A35" s="13" t="s">
        <v>25</v>
      </c>
      <c r="B35" s="14"/>
      <c r="C35" s="6"/>
      <c r="D35" s="6"/>
    </row>
    <row r="36" spans="1:4" ht="63.65" customHeight="1" x14ac:dyDescent="0.3">
      <c r="A36" s="17" t="s">
        <v>28</v>
      </c>
      <c r="B36" s="14">
        <v>0.8</v>
      </c>
      <c r="C36" s="6" t="s">
        <v>44</v>
      </c>
      <c r="D36" s="6"/>
    </row>
    <row r="37" spans="1:4" ht="51.65" customHeight="1" x14ac:dyDescent="0.3">
      <c r="A37" s="17" t="s">
        <v>11</v>
      </c>
      <c r="B37" s="14">
        <v>0.3</v>
      </c>
      <c r="C37" s="6" t="s">
        <v>44</v>
      </c>
      <c r="D37" s="6"/>
    </row>
    <row r="38" spans="1:4" ht="56.4" customHeight="1" x14ac:dyDescent="0.3">
      <c r="A38" s="17" t="s">
        <v>12</v>
      </c>
      <c r="B38" s="14">
        <v>0.4</v>
      </c>
      <c r="C38" s="6" t="s">
        <v>44</v>
      </c>
      <c r="D38" s="6"/>
    </row>
    <row r="39" spans="1:4" ht="15.5" x14ac:dyDescent="0.3">
      <c r="A39" s="10" t="s">
        <v>30</v>
      </c>
      <c r="B39" s="11">
        <f>SUM(B36:B38)</f>
        <v>1.5</v>
      </c>
      <c r="C39" s="12"/>
      <c r="D39" s="12"/>
    </row>
    <row r="40" spans="1:4" x14ac:dyDescent="0.3">
      <c r="A40" s="13" t="s">
        <v>24</v>
      </c>
      <c r="B40" s="14"/>
      <c r="C40" s="6"/>
      <c r="D40" s="6"/>
    </row>
    <row r="41" spans="1:4" ht="51.65" customHeight="1" x14ac:dyDescent="0.3">
      <c r="A41" s="17" t="s">
        <v>13</v>
      </c>
      <c r="B41" s="14">
        <v>0.75</v>
      </c>
      <c r="C41" s="6" t="s">
        <v>44</v>
      </c>
      <c r="D41" s="6"/>
    </row>
    <row r="42" spans="1:4" ht="53.4" customHeight="1" x14ac:dyDescent="0.3">
      <c r="A42" s="17" t="s">
        <v>14</v>
      </c>
      <c r="B42" s="14">
        <v>0.19</v>
      </c>
      <c r="C42" s="6" t="s">
        <v>44</v>
      </c>
      <c r="D42" s="6"/>
    </row>
    <row r="43" spans="1:4" ht="57" customHeight="1" x14ac:dyDescent="0.3">
      <c r="A43" s="17" t="s">
        <v>15</v>
      </c>
      <c r="B43" s="14">
        <v>0.18</v>
      </c>
      <c r="C43" s="6" t="s">
        <v>44</v>
      </c>
      <c r="D43" s="6"/>
    </row>
    <row r="44" spans="1:4" ht="60.65" customHeight="1" x14ac:dyDescent="0.3">
      <c r="A44" s="17" t="s">
        <v>16</v>
      </c>
      <c r="B44" s="14">
        <v>0.28999999999999998</v>
      </c>
      <c r="C44" s="6" t="s">
        <v>44</v>
      </c>
      <c r="D44" s="6"/>
    </row>
    <row r="45" spans="1:4" ht="15.5" x14ac:dyDescent="0.3">
      <c r="A45" s="10" t="s">
        <v>30</v>
      </c>
      <c r="B45" s="11">
        <f>SUM(B41:B44)</f>
        <v>1.41</v>
      </c>
      <c r="C45" s="12"/>
      <c r="D45" s="12"/>
    </row>
    <row r="46" spans="1:4" x14ac:dyDescent="0.3">
      <c r="A46" s="13" t="s">
        <v>23</v>
      </c>
      <c r="B46" s="14"/>
      <c r="C46" s="6"/>
      <c r="D46" s="6"/>
    </row>
    <row r="47" spans="1:4" ht="66.650000000000006" customHeight="1" x14ac:dyDescent="0.3">
      <c r="A47" s="10" t="s">
        <v>17</v>
      </c>
      <c r="B47" s="14">
        <v>0.8</v>
      </c>
      <c r="C47" s="6" t="s">
        <v>39</v>
      </c>
      <c r="D47" s="6"/>
    </row>
    <row r="48" spans="1:4" ht="17.399999999999999" customHeight="1" x14ac:dyDescent="0.3">
      <c r="A48" s="10" t="s">
        <v>31</v>
      </c>
      <c r="B48" s="11">
        <f>SUM(B47)</f>
        <v>0.8</v>
      </c>
      <c r="C48" s="12"/>
      <c r="D48" s="12"/>
    </row>
    <row r="49" spans="1:4" s="20" customFormat="1" ht="36.75" customHeight="1" thickBot="1" x14ac:dyDescent="0.4">
      <c r="A49" s="36" t="s">
        <v>46</v>
      </c>
      <c r="B49" s="18">
        <f>B48+B45+B39+B34+B28+B24+B21+B18+B15</f>
        <v>9.0159999999999982</v>
      </c>
      <c r="C49" s="19"/>
      <c r="D49" s="19"/>
    </row>
    <row r="50" spans="1:4" ht="20.25" customHeight="1" x14ac:dyDescent="0.3">
      <c r="A50" s="21"/>
      <c r="B50" s="22"/>
      <c r="C50" s="23"/>
      <c r="D50" s="23"/>
    </row>
    <row r="51" spans="1:4" ht="15.75" customHeight="1" x14ac:dyDescent="0.3">
      <c r="A51" s="47" t="s">
        <v>47</v>
      </c>
      <c r="B51" s="47"/>
      <c r="C51" s="47"/>
      <c r="D51" s="47"/>
    </row>
    <row r="52" spans="1:4" ht="11.25" customHeight="1" thickBot="1" x14ac:dyDescent="0.35"/>
    <row r="53" spans="1:4" ht="24.65" customHeight="1" x14ac:dyDescent="0.3">
      <c r="A53" s="48" t="s">
        <v>0</v>
      </c>
      <c r="B53" s="48" t="s">
        <v>1</v>
      </c>
      <c r="C53" s="56" t="s">
        <v>38</v>
      </c>
      <c r="D53" s="61" t="s">
        <v>42</v>
      </c>
    </row>
    <row r="54" spans="1:4" ht="7.25" hidden="1" customHeight="1" x14ac:dyDescent="0.3">
      <c r="A54" s="49"/>
      <c r="B54" s="49"/>
      <c r="C54" s="57"/>
      <c r="D54" s="62"/>
    </row>
    <row r="55" spans="1:4" ht="16.75" customHeight="1" thickBot="1" x14ac:dyDescent="0.35">
      <c r="A55" s="64"/>
      <c r="B55" s="64"/>
      <c r="C55" s="65"/>
      <c r="D55" s="66"/>
    </row>
    <row r="56" spans="1:4" ht="14.5" thickBot="1" x14ac:dyDescent="0.35">
      <c r="A56" s="41">
        <v>1</v>
      </c>
      <c r="B56" s="42">
        <v>2</v>
      </c>
      <c r="C56" s="46">
        <v>3</v>
      </c>
      <c r="D56" s="43">
        <v>4</v>
      </c>
    </row>
    <row r="57" spans="1:4" ht="15.5" x14ac:dyDescent="0.3">
      <c r="A57" s="44" t="s">
        <v>33</v>
      </c>
      <c r="B57" s="8"/>
      <c r="C57" s="45"/>
      <c r="D57" s="45"/>
    </row>
    <row r="58" spans="1:4" s="26" customFormat="1" ht="64.25" customHeight="1" x14ac:dyDescent="0.35">
      <c r="A58" s="24" t="s">
        <v>34</v>
      </c>
      <c r="B58" s="25">
        <v>0.53200000000000003</v>
      </c>
      <c r="C58" s="6" t="s">
        <v>39</v>
      </c>
      <c r="D58" s="5"/>
    </row>
    <row r="59" spans="1:4" s="26" customFormat="1" ht="45.65" customHeight="1" x14ac:dyDescent="0.35">
      <c r="A59" s="27" t="s">
        <v>35</v>
      </c>
      <c r="B59" s="28">
        <v>0.29099999999999998</v>
      </c>
      <c r="C59" s="6" t="s">
        <v>39</v>
      </c>
      <c r="D59" s="29"/>
    </row>
    <row r="60" spans="1:4" s="33" customFormat="1" ht="25.25" customHeight="1" thickBot="1" x14ac:dyDescent="0.4">
      <c r="A60" s="37" t="s">
        <v>48</v>
      </c>
      <c r="B60" s="30">
        <f>SUM(B58:B59)</f>
        <v>0.82299999999999995</v>
      </c>
      <c r="C60" s="31"/>
      <c r="D60" s="32"/>
    </row>
    <row r="61" spans="1:4" s="33" customFormat="1" ht="26" customHeight="1" thickBot="1" x14ac:dyDescent="0.4">
      <c r="A61" s="38" t="s">
        <v>36</v>
      </c>
      <c r="B61" s="34">
        <f>B60+B49</f>
        <v>9.8389999999999986</v>
      </c>
      <c r="C61" s="35"/>
      <c r="D61" s="35"/>
    </row>
  </sheetData>
  <mergeCells count="14">
    <mergeCell ref="A53:A55"/>
    <mergeCell ref="B53:B55"/>
    <mergeCell ref="C53:C55"/>
    <mergeCell ref="D53:D55"/>
    <mergeCell ref="A2:D2"/>
    <mergeCell ref="A51:D51"/>
    <mergeCell ref="B4:B6"/>
    <mergeCell ref="A4:A6"/>
    <mergeCell ref="A11:A14"/>
    <mergeCell ref="C11:C14"/>
    <mergeCell ref="D11:D14"/>
    <mergeCell ref="C4:C6"/>
    <mergeCell ref="B11:B13"/>
    <mergeCell ref="D4:D6"/>
  </mergeCells>
  <pageMargins left="0.31496062992125984" right="0.31496062992125984" top="0.35433070866141736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Департамент транспорта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Владимировна Максимова</dc:creator>
  <cp:lastModifiedBy>1</cp:lastModifiedBy>
  <cp:lastPrinted>2020-06-22T05:25:50Z</cp:lastPrinted>
  <dcterms:created xsi:type="dcterms:W3CDTF">2017-12-01T10:54:50Z</dcterms:created>
  <dcterms:modified xsi:type="dcterms:W3CDTF">2020-10-14T03:50:58Z</dcterms:modified>
</cp:coreProperties>
</file>