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16" windowHeight="11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Y14" i="1"/>
  <c r="Y33"/>
  <c r="Y39"/>
  <c r="Y42" l="1"/>
  <c r="Y37"/>
  <c r="Y36"/>
  <c r="Y34"/>
  <c r="Y32"/>
  <c r="Y30"/>
  <c r="Y29"/>
  <c r="Y27"/>
  <c r="Y26"/>
</calcChain>
</file>

<file path=xl/sharedStrings.xml><?xml version="1.0" encoding="utf-8"?>
<sst xmlns="http://schemas.openxmlformats.org/spreadsheetml/2006/main" count="154" uniqueCount="98">
  <si>
    <t>№</t>
  </si>
  <si>
    <t>п/п</t>
  </si>
  <si>
    <t>Наименование объекта</t>
  </si>
  <si>
    <t>Местоположение объекта (адрес)</t>
  </si>
  <si>
    <t>Координаты точечного объекта (широта, долгота)</t>
  </si>
  <si>
    <t>Координаты линейного или площадного объекта (набор точек, широта, долгота)</t>
  </si>
  <si>
    <t>Основные характеристики объекта (мощность, производительность и т.п.)</t>
  </si>
  <si>
    <t>Возможность дополнительного подключения к объекту инфраструктуры</t>
  </si>
  <si>
    <t>Площадь (кв. м)</t>
  </si>
  <si>
    <t>Наличие проектно- сметной документации</t>
  </si>
  <si>
    <t>Наличие положительного заключения государственной экспертизы проектно- сметной документации</t>
  </si>
  <si>
    <t>Наличие положительного заключения о проверке достоверности сметной стоимости объекта</t>
  </si>
  <si>
    <t>Наличие земельного участка (да (собственность, аренда)/ нет)</t>
  </si>
  <si>
    <t>Срок строительства/реконструкции (мес.)</t>
  </si>
  <si>
    <t>Год начала строительства</t>
  </si>
  <si>
    <t>Год ввода объекта в эксплуатацию</t>
  </si>
  <si>
    <t>Общая стоимость объекта &lt;1&gt; (тыс.руб.)</t>
  </si>
  <si>
    <t>Остаток стоимости (тыс. руб.)</t>
  </si>
  <si>
    <t>Объем планового финансирования (тыс. руб.)</t>
  </si>
  <si>
    <t>Куратор объекта</t>
  </si>
  <si>
    <t>Примечание</t>
  </si>
  <si>
    <t>возможность подключения/ присоединения (да/нет)</t>
  </si>
  <si>
    <t>Свободный лимит (в единицах основных характеристик)</t>
  </si>
  <si>
    <t>в разработке</t>
  </si>
  <si>
    <t>утверждена</t>
  </si>
  <si>
    <t>на рассмотрении</t>
  </si>
  <si>
    <t>номер и дата положительного заключения</t>
  </si>
  <si>
    <t>номер и дата</t>
  </si>
  <si>
    <t>положительного заключения</t>
  </si>
  <si>
    <t>всего</t>
  </si>
  <si>
    <t>областной бюджет</t>
  </si>
  <si>
    <t>федеральный бюджет</t>
  </si>
  <si>
    <t>местный бюджет</t>
  </si>
  <si>
    <t>внебюджетные источники финансирования</t>
  </si>
  <si>
    <t>Инженерная инфраструктур – водоснабжение и водоотведение</t>
  </si>
  <si>
    <t>&lt;1&gt; В соответствии с проектно-сметной документацией (при наличии).</t>
  </si>
  <si>
    <t>Транспортная инфраструктура - автомобильные дороги, объекты транспортной инженерной инфраструктуры</t>
  </si>
  <si>
    <t>Инженерная инфраструктура - объекты систем газоснабжения</t>
  </si>
  <si>
    <t>Коммунальная инфраструктура - объекты по переработке и утилизации (захоронения) бытовых отходов</t>
  </si>
  <si>
    <t>Наименование целевой программы       (при наличии)</t>
  </si>
  <si>
    <t>Форма собственности (о -областная,     м -муниципальная, ф -федеральная,                   ч - частная)</t>
  </si>
  <si>
    <t>Энергетическая инфраструктура - объекты по производству, передаче и распределению электрической энергии и тепловой энергии</t>
  </si>
  <si>
    <t>Социальная инфраструктура - Объекты здравоохранения</t>
  </si>
  <si>
    <t>Социальная инфраструктура -Объекты образования</t>
  </si>
  <si>
    <t>Социальная инфраструктура -Объекты культуры</t>
  </si>
  <si>
    <t>Социальная инфраструктура -Объекты спорта</t>
  </si>
  <si>
    <t>Кожевниковский район, с Кожевниково</t>
  </si>
  <si>
    <t>да</t>
  </si>
  <si>
    <t>Протяженность (км)</t>
  </si>
  <si>
    <t>нет</t>
  </si>
  <si>
    <t>Отдел муниципального хозяйства</t>
  </si>
  <si>
    <t>Мусоросортировочный комплекс в с. Кожевниково, Кожевниковского района</t>
  </si>
  <si>
    <t>40000 куб.м/год</t>
  </si>
  <si>
    <t>земельный участок не определен</t>
  </si>
  <si>
    <t>от 40000,0</t>
  </si>
  <si>
    <t>2000 куб.м/год</t>
  </si>
  <si>
    <t>Отдел по культуре, спорту, молодежной политике и связям с общественностью</t>
  </si>
  <si>
    <t>Полигон твердых коммунальных отходов в с. Киреевск Кожевниковский район</t>
  </si>
  <si>
    <t>м</t>
  </si>
  <si>
    <t>МП Развитие коммунальной инфраструктуры Кожевниковского района  на период 2021-2026 годы</t>
  </si>
  <si>
    <r>
      <t>План создания необходимой для инвесторов инфраструктуры на территории Кожевниковского района по состоянию на</t>
    </r>
    <r>
      <rPr>
        <sz val="11"/>
        <color theme="1"/>
        <rFont val="Calibri"/>
        <family val="2"/>
        <charset val="204"/>
        <scheme val="minor"/>
      </rPr>
      <t xml:space="preserve"> 01.01.2022 год</t>
    </r>
  </si>
  <si>
    <t xml:space="preserve"> Капитальный ремонт водопровода, расположенного по адресу: Томская область, Кожевниковский район, с. Кожевниково, ул. Покрышкина (1 участок: от ул. Ленина до пер. Дзержинского - 800м.   2 участок: от ж/д  №115 до ж/д  № 123 – 125м.) общей протяженностью 925 м.</t>
  </si>
  <si>
    <t>Капитальный ремонт водопровода, расположенного по адресу: Томская область, Кожевниковский район, с. Кожевниково, ул. Садовая (от ж/д №1 до ж/д №21) протяженностью</t>
  </si>
  <si>
    <t>Капитальный ремонт участка водопровода: от водонапорной башни до ул Комсомольская; по ул. Карла Маркса от д. № 37 до ул. Б.Подгорная д. № 40; по ул. Комсомольская от д. № 1 до № 12 в с. Вороново, Кожевниковский район, Томская область.</t>
  </si>
  <si>
    <t>Капитальный ремонт станции водоподготовки, расположенной по адресу Томская обл., Кожевниковский район, с. Уртам, ул. Пушкина, д.17.</t>
  </si>
  <si>
    <t xml:space="preserve">Капитальный ремонт водозаборного сооружения, расположенного по адресу: Томская область, Кожевниковский район, с. Чилино, ул. Городок, 12а. </t>
  </si>
  <si>
    <t>Кожевниковский район, с. Чилино</t>
  </si>
  <si>
    <t>Кожевниковский район, с. Уртам</t>
  </si>
  <si>
    <t>Кожевниковский район, с Вороново</t>
  </si>
  <si>
    <t>Разработку ПСД «Реконструкция системы водоснабжения с. Кожевниково, Кожевниковского района, Томской области»</t>
  </si>
  <si>
    <t>Кожевниковский район, с. Кожевниково</t>
  </si>
  <si>
    <t>Капитальный ремонт тепловой сети, расположенной по адресу: Томская область, Кожевниковский район, с. Кожевниково, от тепловой камеры №20 по ул. Карла Маркса ,6 до здания по ул. Карла Маркса, 8</t>
  </si>
  <si>
    <t>Капитальный ремонт оборудования котельной (замена котла), расположенной по адресу: Томская область, Кожевниковский район, с. Уртам, ул. Фрунзе, д.33, строение 2.</t>
  </si>
  <si>
    <t>Кожевниковский район, с. Вороново</t>
  </si>
  <si>
    <t xml:space="preserve"> Капитальный ремонт теплотрассы от ул. Карла Маркса от д. № 48а (котельная) до ул. Карла Маркса д. № 23 (жилой дом) в с. Вороново, Кожевниковский район, Томская область</t>
  </si>
  <si>
    <t xml:space="preserve">  0,320 км</t>
  </si>
  <si>
    <t xml:space="preserve">  0,925 км</t>
  </si>
  <si>
    <t xml:space="preserve">  1,690 км</t>
  </si>
  <si>
    <t xml:space="preserve">Станция приема, хранения и регазификации СПГ в с. Кожевниково
</t>
  </si>
  <si>
    <t>ПАО Газпром</t>
  </si>
  <si>
    <t>Приобретение здания для организации работы ФАП в с.Новопокровка</t>
  </si>
  <si>
    <t>с. Новопокровка</t>
  </si>
  <si>
    <t>о</t>
  </si>
  <si>
    <t>Кожевниковская ЦРБ</t>
  </si>
  <si>
    <t>Капитальный ремонт здания Уртамского СДК МКУК "Кожевниковская МЦКС" с.Уртам</t>
  </si>
  <si>
    <t>с.Уртам, ул. Фрунзе,25</t>
  </si>
  <si>
    <t>отдел по культуре, спорту, молодежной политике и связям с общественностью</t>
  </si>
  <si>
    <t>Инициативное бюджетирование</t>
  </si>
  <si>
    <t>Капитальный ремонт вентиляционной системы в СОЦ "Колос" с. Кожевниково</t>
  </si>
  <si>
    <t>с.Кожевниково, ул. Парковая,13</t>
  </si>
  <si>
    <t>№70-1-1062-19 от 31.10.2019</t>
  </si>
  <si>
    <t>Капитальный ремонт фасада здания МКУК "КМЦКС" Вороновский сельский Дом Культуры, с. Вороново 2 этап</t>
  </si>
  <si>
    <t>с. Вороново, ул. Уткина 17</t>
  </si>
  <si>
    <t>Приобретение, установка спортивных площадок для ГТО с. Кожевниково</t>
  </si>
  <si>
    <t>Приобретение, установка спортивных площадок для ГТО с. Базой</t>
  </si>
  <si>
    <t xml:space="preserve">с. Кожевниково пер. Южный, 1 а </t>
  </si>
  <si>
    <t>Развитие молодехной политики физической культуры и спорта в Кожевниковском районе на 2021-2026 годы.(в рамках регион. Проекта Спорт-норма жизни)</t>
  </si>
  <si>
    <t>Кожевниковский район с. Базой ул. Советская, 27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</si>
</sst>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4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textRotation="90" wrapText="1"/>
    </xf>
    <xf numFmtId="0" fontId="2" fillId="0" borderId="0" xfId="0" applyFont="1" applyAlignment="1">
      <alignment horizontal="center" vertical="top" textRotation="90" wrapText="1"/>
    </xf>
    <xf numFmtId="0" fontId="0" fillId="0" borderId="7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3" fontId="2" fillId="0" borderId="1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 vertical="center" textRotation="90"/>
    </xf>
    <xf numFmtId="4" fontId="6" fillId="0" borderId="1" xfId="0" applyNumberFormat="1" applyFont="1" applyBorder="1" applyAlignment="1">
      <alignment horizontal="center" vertical="center" textRotation="90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left" vertical="top" textRotation="90" wrapText="1"/>
    </xf>
    <xf numFmtId="0" fontId="8" fillId="0" borderId="0" xfId="0" applyFont="1" applyAlignment="1">
      <alignment horizontal="justify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523875</xdr:colOff>
      <xdr:row>13</xdr:row>
      <xdr:rowOff>142875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857250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361950</xdr:colOff>
      <xdr:row>14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5172075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295275</xdr:colOff>
      <xdr:row>14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510540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view="pageBreakPreview" zoomScale="80" zoomScaleSheetLayoutView="80" workbookViewId="0">
      <pane xSplit="13" ySplit="6" topLeftCell="N7" activePane="bottomRight" state="frozen"/>
      <selection pane="topRight" activeCell="N1" sqref="N1"/>
      <selection pane="bottomLeft" activeCell="A7" sqref="A7"/>
      <selection pane="bottomRight" activeCell="P40" sqref="O40:P40"/>
    </sheetView>
  </sheetViews>
  <sheetFormatPr defaultRowHeight="14.4"/>
  <cols>
    <col min="1" max="1" width="4.88671875" customWidth="1"/>
    <col min="2" max="2" width="25.6640625" customWidth="1"/>
    <col min="3" max="3" width="10.5546875" customWidth="1"/>
    <col min="4" max="4" width="6.109375" customWidth="1"/>
    <col min="5" max="5" width="7.109375" customWidth="1"/>
    <col min="7" max="7" width="7" customWidth="1"/>
    <col min="8" max="8" width="6.88671875" customWidth="1"/>
    <col min="9" max="9" width="5.6640625" customWidth="1"/>
    <col min="10" max="10" width="5" customWidth="1"/>
    <col min="11" max="11" width="8.33203125" customWidth="1"/>
    <col min="12" max="12" width="7.33203125" customWidth="1"/>
    <col min="13" max="13" width="6.88671875" customWidth="1"/>
    <col min="14" max="14" width="5.6640625" customWidth="1"/>
    <col min="15" max="15" width="6.109375" customWidth="1"/>
    <col min="16" max="16" width="8.33203125" customWidth="1"/>
    <col min="17" max="17" width="7.109375" customWidth="1"/>
    <col min="18" max="18" width="6.5546875" customWidth="1"/>
    <col min="19" max="19" width="6.33203125" customWidth="1"/>
    <col min="20" max="20" width="5.5546875" customWidth="1"/>
    <col min="21" max="21" width="6" customWidth="1"/>
    <col min="22" max="22" width="5.33203125" customWidth="1"/>
    <col min="23" max="23" width="6.33203125" customWidth="1"/>
    <col min="24" max="24" width="4.6640625" customWidth="1"/>
    <col min="25" max="25" width="5.109375" customWidth="1"/>
    <col min="26" max="26" width="6.33203125" customWidth="1"/>
    <col min="27" max="27" width="5.88671875" customWidth="1"/>
    <col min="28" max="29" width="6.88671875" customWidth="1"/>
  </cols>
  <sheetData>
    <row r="1" spans="1:32" ht="25.95" customHeight="1">
      <c r="A1" s="39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2" ht="65.400000000000006" customHeight="1">
      <c r="A2" s="9" t="s">
        <v>0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4" t="s">
        <v>7</v>
      </c>
      <c r="H2" s="34"/>
      <c r="I2" s="33" t="s">
        <v>8</v>
      </c>
      <c r="J2" s="33" t="s">
        <v>48</v>
      </c>
      <c r="K2" s="33" t="s">
        <v>39</v>
      </c>
      <c r="L2" s="33" t="s">
        <v>40</v>
      </c>
      <c r="M2" s="34" t="s">
        <v>9</v>
      </c>
      <c r="N2" s="34"/>
      <c r="O2" s="34" t="s">
        <v>10</v>
      </c>
      <c r="P2" s="34"/>
      <c r="Q2" s="34" t="s">
        <v>11</v>
      </c>
      <c r="R2" s="34"/>
      <c r="S2" s="33" t="s">
        <v>12</v>
      </c>
      <c r="T2" s="33" t="s">
        <v>13</v>
      </c>
      <c r="U2" s="33" t="s">
        <v>14</v>
      </c>
      <c r="V2" s="33" t="s">
        <v>15</v>
      </c>
      <c r="W2" s="33" t="s">
        <v>16</v>
      </c>
      <c r="X2" s="33" t="s">
        <v>17</v>
      </c>
      <c r="Y2" s="34" t="s">
        <v>18</v>
      </c>
      <c r="Z2" s="34"/>
      <c r="AA2" s="34"/>
      <c r="AB2" s="34"/>
      <c r="AC2" s="34"/>
      <c r="AD2" s="33" t="s">
        <v>19</v>
      </c>
      <c r="AE2" s="33" t="s">
        <v>20</v>
      </c>
      <c r="AF2" s="1"/>
    </row>
    <row r="3" spans="1:32">
      <c r="A3" s="9" t="s">
        <v>1</v>
      </c>
      <c r="B3" s="33"/>
      <c r="C3" s="33"/>
      <c r="D3" s="33"/>
      <c r="E3" s="33"/>
      <c r="F3" s="33"/>
      <c r="G3" s="33" t="s">
        <v>21</v>
      </c>
      <c r="H3" s="33" t="s">
        <v>22</v>
      </c>
      <c r="I3" s="33"/>
      <c r="J3" s="33"/>
      <c r="K3" s="33"/>
      <c r="L3" s="33"/>
      <c r="M3" s="34"/>
      <c r="N3" s="34"/>
      <c r="O3" s="34"/>
      <c r="P3" s="34"/>
      <c r="Q3" s="34"/>
      <c r="R3" s="34"/>
      <c r="S3" s="33"/>
      <c r="T3" s="33"/>
      <c r="U3" s="33"/>
      <c r="V3" s="33"/>
      <c r="W3" s="33"/>
      <c r="X3" s="33"/>
      <c r="Y3" s="34"/>
      <c r="Z3" s="34"/>
      <c r="AA3" s="34"/>
      <c r="AB3" s="34"/>
      <c r="AC3" s="34"/>
      <c r="AD3" s="33"/>
      <c r="AE3" s="33"/>
      <c r="AF3" s="1"/>
    </row>
    <row r="4" spans="1:32" ht="31.8">
      <c r="A4" s="4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 t="s">
        <v>23</v>
      </c>
      <c r="N4" s="33" t="s">
        <v>24</v>
      </c>
      <c r="O4" s="33" t="s">
        <v>25</v>
      </c>
      <c r="P4" s="33" t="s">
        <v>26</v>
      </c>
      <c r="Q4" s="33" t="s">
        <v>25</v>
      </c>
      <c r="R4" s="10" t="s">
        <v>27</v>
      </c>
      <c r="S4" s="33"/>
      <c r="T4" s="33"/>
      <c r="U4" s="33"/>
      <c r="V4" s="33"/>
      <c r="W4" s="33"/>
      <c r="X4" s="33"/>
      <c r="Y4" s="33" t="s">
        <v>29</v>
      </c>
      <c r="Z4" s="33" t="s">
        <v>30</v>
      </c>
      <c r="AA4" s="33" t="s">
        <v>31</v>
      </c>
      <c r="AB4" s="33" t="s">
        <v>32</v>
      </c>
      <c r="AC4" s="33" t="s">
        <v>33</v>
      </c>
      <c r="AD4" s="33"/>
      <c r="AE4" s="33"/>
      <c r="AF4" s="35"/>
    </row>
    <row r="5" spans="1:32" ht="67.8">
      <c r="A5" s="4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10" t="s">
        <v>28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5"/>
    </row>
    <row r="6" spans="1:32" s="8" customFormat="1">
      <c r="A6" s="6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  <c r="Y6" s="2">
        <v>25</v>
      </c>
      <c r="Z6" s="2">
        <v>26</v>
      </c>
      <c r="AA6" s="2">
        <v>27</v>
      </c>
      <c r="AB6" s="2">
        <v>28</v>
      </c>
      <c r="AC6" s="2">
        <v>29</v>
      </c>
      <c r="AD6" s="2">
        <v>30</v>
      </c>
      <c r="AE6" s="2">
        <v>31</v>
      </c>
      <c r="AF6" s="7"/>
    </row>
    <row r="7" spans="1:32">
      <c r="A7" s="36" t="s">
        <v>36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7"/>
    </row>
    <row r="8" spans="1:32">
      <c r="A8" s="5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7"/>
    </row>
    <row r="9" spans="1:32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/>
    </row>
    <row r="10" spans="1:32">
      <c r="A10" s="36" t="s">
        <v>41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7"/>
    </row>
    <row r="11" spans="1:32">
      <c r="A11" s="15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7"/>
    </row>
    <row r="12" spans="1:3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7"/>
    </row>
    <row r="13" spans="1:32">
      <c r="A13" s="45" t="s">
        <v>37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7"/>
      <c r="AF13" s="7"/>
    </row>
    <row r="14" spans="1:32" ht="36.6" customHeight="1">
      <c r="A14" s="15">
        <v>1</v>
      </c>
      <c r="B14" s="14" t="s">
        <v>78</v>
      </c>
      <c r="C14" s="16" t="s">
        <v>70</v>
      </c>
      <c r="D14" s="16"/>
      <c r="E14" s="16"/>
      <c r="F14" s="16"/>
      <c r="G14" s="16"/>
      <c r="H14" s="16"/>
      <c r="I14" s="16"/>
      <c r="J14" s="16"/>
      <c r="K14" s="17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>
        <f>Z14+AA14+AB14+AC14</f>
        <v>178190</v>
      </c>
      <c r="Z14" s="16">
        <v>0</v>
      </c>
      <c r="AA14" s="16">
        <v>0</v>
      </c>
      <c r="AB14" s="16">
        <v>0</v>
      </c>
      <c r="AC14" s="16">
        <v>178190</v>
      </c>
      <c r="AD14" s="16" t="s">
        <v>79</v>
      </c>
      <c r="AE14" s="16"/>
      <c r="AF14" s="7"/>
    </row>
    <row r="15" spans="1:32">
      <c r="A15" s="48" t="s">
        <v>34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1"/>
    </row>
    <row r="16" spans="1:32" ht="181.8">
      <c r="A16" s="14">
        <v>1</v>
      </c>
      <c r="B16" s="28" t="s">
        <v>61</v>
      </c>
      <c r="C16" s="16" t="s">
        <v>46</v>
      </c>
      <c r="D16" s="16"/>
      <c r="E16" s="16"/>
      <c r="F16" s="16"/>
      <c r="G16" s="16"/>
      <c r="H16" s="16"/>
      <c r="I16" s="16"/>
      <c r="J16" s="26" t="s">
        <v>76</v>
      </c>
      <c r="K16" s="16" t="s">
        <v>59</v>
      </c>
      <c r="L16" s="16" t="s">
        <v>58</v>
      </c>
      <c r="M16" s="16" t="s">
        <v>47</v>
      </c>
      <c r="N16" s="16"/>
      <c r="O16" s="16"/>
      <c r="P16" s="16"/>
      <c r="Q16" s="16"/>
      <c r="R16" s="16"/>
      <c r="S16" s="16"/>
      <c r="T16" s="16"/>
      <c r="U16" s="16">
        <v>2022</v>
      </c>
      <c r="V16" s="16">
        <v>2022</v>
      </c>
      <c r="W16" s="16">
        <v>1928.46</v>
      </c>
      <c r="X16" s="16"/>
      <c r="Y16" s="16">
        <v>1928.46</v>
      </c>
      <c r="Z16" s="16">
        <v>1662.53</v>
      </c>
      <c r="AA16" s="16">
        <v>0</v>
      </c>
      <c r="AB16" s="16">
        <v>265.93</v>
      </c>
      <c r="AC16" s="16">
        <v>0</v>
      </c>
      <c r="AD16" s="16" t="s">
        <v>50</v>
      </c>
      <c r="AE16" s="14"/>
      <c r="AF16" s="1"/>
    </row>
    <row r="17" spans="1:32" ht="211.95" customHeight="1">
      <c r="A17" s="14">
        <v>2</v>
      </c>
      <c r="B17" s="31" t="s">
        <v>62</v>
      </c>
      <c r="C17" s="16" t="s">
        <v>46</v>
      </c>
      <c r="D17" s="16"/>
      <c r="E17" s="16"/>
      <c r="F17" s="16"/>
      <c r="G17" s="16"/>
      <c r="H17" s="16"/>
      <c r="I17" s="16"/>
      <c r="J17" s="26" t="s">
        <v>75</v>
      </c>
      <c r="K17" s="16" t="s">
        <v>59</v>
      </c>
      <c r="L17" s="16" t="s">
        <v>58</v>
      </c>
      <c r="M17" s="16" t="s">
        <v>47</v>
      </c>
      <c r="N17" s="16"/>
      <c r="O17" s="16"/>
      <c r="P17" s="16"/>
      <c r="Q17" s="16"/>
      <c r="R17" s="16"/>
      <c r="S17" s="16"/>
      <c r="T17" s="16"/>
      <c r="U17" s="16">
        <v>2022</v>
      </c>
      <c r="V17" s="16">
        <v>2022</v>
      </c>
      <c r="W17" s="16">
        <v>587.19000000000005</v>
      </c>
      <c r="X17" s="16"/>
      <c r="Y17" s="16">
        <v>587.19000000000005</v>
      </c>
      <c r="Z17" s="16">
        <v>506.22</v>
      </c>
      <c r="AA17" s="16">
        <v>0</v>
      </c>
      <c r="AB17" s="16">
        <v>80.97</v>
      </c>
      <c r="AC17" s="16">
        <v>0</v>
      </c>
      <c r="AD17" s="16" t="s">
        <v>50</v>
      </c>
      <c r="AE17" s="14"/>
      <c r="AF17" s="1"/>
    </row>
    <row r="18" spans="1:32" ht="203.4">
      <c r="A18" s="14">
        <v>3</v>
      </c>
      <c r="B18" s="31" t="s">
        <v>63</v>
      </c>
      <c r="C18" s="16" t="s">
        <v>68</v>
      </c>
      <c r="D18" s="16"/>
      <c r="E18" s="16"/>
      <c r="F18" s="16"/>
      <c r="G18" s="16"/>
      <c r="H18" s="16"/>
      <c r="I18" s="16"/>
      <c r="J18" s="26" t="s">
        <v>77</v>
      </c>
      <c r="K18" s="16" t="s">
        <v>59</v>
      </c>
      <c r="L18" s="16" t="s">
        <v>58</v>
      </c>
      <c r="M18" s="16" t="s">
        <v>47</v>
      </c>
      <c r="N18" s="16"/>
      <c r="O18" s="16"/>
      <c r="P18" s="16"/>
      <c r="Q18" s="16"/>
      <c r="R18" s="16"/>
      <c r="S18" s="16"/>
      <c r="T18" s="16"/>
      <c r="U18" s="16">
        <v>2022</v>
      </c>
      <c r="V18" s="16">
        <v>2022</v>
      </c>
      <c r="W18" s="16">
        <v>1816.21</v>
      </c>
      <c r="X18" s="16"/>
      <c r="Y18" s="16">
        <v>1816.21</v>
      </c>
      <c r="Z18" s="16">
        <v>1565.75</v>
      </c>
      <c r="AA18" s="16">
        <v>0</v>
      </c>
      <c r="AB18" s="16">
        <v>250.46</v>
      </c>
      <c r="AC18" s="16">
        <v>0</v>
      </c>
      <c r="AD18" s="16" t="s">
        <v>50</v>
      </c>
      <c r="AE18" s="14"/>
      <c r="AF18" s="1"/>
    </row>
    <row r="19" spans="1:32" ht="136.80000000000001">
      <c r="A19" s="14">
        <v>4</v>
      </c>
      <c r="B19" s="27" t="s">
        <v>64</v>
      </c>
      <c r="C19" s="16" t="s">
        <v>67</v>
      </c>
      <c r="D19" s="16"/>
      <c r="E19" s="16"/>
      <c r="F19" s="16"/>
      <c r="G19" s="16"/>
      <c r="H19" s="16"/>
      <c r="I19" s="16"/>
      <c r="J19" s="16"/>
      <c r="K19" s="16" t="s">
        <v>59</v>
      </c>
      <c r="L19" s="16" t="s">
        <v>58</v>
      </c>
      <c r="M19" s="16" t="s">
        <v>47</v>
      </c>
      <c r="N19" s="16"/>
      <c r="O19" s="16"/>
      <c r="P19" s="16"/>
      <c r="Q19" s="16"/>
      <c r="R19" s="16"/>
      <c r="S19" s="16"/>
      <c r="T19" s="16"/>
      <c r="U19" s="16">
        <v>2022</v>
      </c>
      <c r="V19" s="16">
        <v>2022</v>
      </c>
      <c r="W19" s="16">
        <v>1900</v>
      </c>
      <c r="X19" s="16"/>
      <c r="Y19" s="16">
        <v>1900</v>
      </c>
      <c r="Z19" s="16">
        <v>1637.99</v>
      </c>
      <c r="AA19" s="16">
        <v>0</v>
      </c>
      <c r="AB19" s="16">
        <v>262.01</v>
      </c>
      <c r="AC19" s="16">
        <v>0</v>
      </c>
      <c r="AD19" s="16" t="s">
        <v>50</v>
      </c>
      <c r="AE19" s="14"/>
      <c r="AF19" s="1"/>
    </row>
    <row r="20" spans="1:32" ht="136.80000000000001">
      <c r="A20" s="14">
        <v>5</v>
      </c>
      <c r="B20" s="28" t="s">
        <v>65</v>
      </c>
      <c r="C20" s="16" t="s">
        <v>66</v>
      </c>
      <c r="D20" s="16"/>
      <c r="E20" s="16"/>
      <c r="F20" s="16"/>
      <c r="G20" s="16"/>
      <c r="H20" s="16"/>
      <c r="I20" s="16"/>
      <c r="J20" s="16"/>
      <c r="K20" s="16" t="s">
        <v>59</v>
      </c>
      <c r="L20" s="16" t="s">
        <v>58</v>
      </c>
      <c r="M20" s="16" t="s">
        <v>47</v>
      </c>
      <c r="N20" s="16"/>
      <c r="O20" s="16"/>
      <c r="P20" s="16"/>
      <c r="Q20" s="16"/>
      <c r="R20" s="16"/>
      <c r="S20" s="16"/>
      <c r="T20" s="16"/>
      <c r="U20" s="16">
        <v>2022</v>
      </c>
      <c r="V20" s="16">
        <v>2022</v>
      </c>
      <c r="W20" s="16">
        <v>2237.9299999999998</v>
      </c>
      <c r="X20" s="16"/>
      <c r="Y20" s="16">
        <v>2237.9299999999998</v>
      </c>
      <c r="Z20" s="16">
        <v>1929.32</v>
      </c>
      <c r="AA20" s="16">
        <v>0</v>
      </c>
      <c r="AB20" s="16">
        <v>308.61</v>
      </c>
      <c r="AC20" s="16">
        <v>0</v>
      </c>
      <c r="AD20" s="16" t="s">
        <v>50</v>
      </c>
      <c r="AE20" s="14"/>
      <c r="AF20" s="1"/>
    </row>
    <row r="21" spans="1:32" ht="136.80000000000001">
      <c r="A21" s="14">
        <v>6</v>
      </c>
      <c r="B21" s="29" t="s">
        <v>69</v>
      </c>
      <c r="C21" s="16" t="s">
        <v>70</v>
      </c>
      <c r="D21" s="16"/>
      <c r="E21" s="16"/>
      <c r="F21" s="16"/>
      <c r="G21" s="16"/>
      <c r="H21" s="16"/>
      <c r="I21" s="16"/>
      <c r="J21" s="16"/>
      <c r="K21" s="16" t="s">
        <v>59</v>
      </c>
      <c r="L21" s="16" t="s">
        <v>58</v>
      </c>
      <c r="M21" s="16" t="s">
        <v>47</v>
      </c>
      <c r="N21" s="16"/>
      <c r="O21" s="16"/>
      <c r="P21" s="16"/>
      <c r="Q21" s="16"/>
      <c r="R21" s="16"/>
      <c r="S21" s="16"/>
      <c r="T21" s="16"/>
      <c r="U21" s="16">
        <v>2022</v>
      </c>
      <c r="V21" s="16">
        <v>2022</v>
      </c>
      <c r="W21" s="16">
        <v>5986</v>
      </c>
      <c r="X21" s="16"/>
      <c r="Y21" s="16">
        <v>5986</v>
      </c>
      <c r="Z21" s="16">
        <v>5160.53</v>
      </c>
      <c r="AA21" s="16">
        <v>0</v>
      </c>
      <c r="AB21" s="16">
        <v>825.47</v>
      </c>
      <c r="AC21" s="16">
        <v>0</v>
      </c>
      <c r="AD21" s="16" t="s">
        <v>50</v>
      </c>
      <c r="AE21" s="14"/>
      <c r="AF21" s="1"/>
    </row>
    <row r="22" spans="1:32" ht="136.80000000000001">
      <c r="A22" s="14">
        <v>7</v>
      </c>
      <c r="B22" s="30" t="s">
        <v>71</v>
      </c>
      <c r="C22" s="16" t="s">
        <v>70</v>
      </c>
      <c r="D22" s="16"/>
      <c r="E22" s="16"/>
      <c r="F22" s="16"/>
      <c r="G22" s="16"/>
      <c r="H22" s="16"/>
      <c r="I22" s="16"/>
      <c r="J22" s="16"/>
      <c r="K22" s="16" t="s">
        <v>59</v>
      </c>
      <c r="L22" s="16" t="s">
        <v>58</v>
      </c>
      <c r="M22" s="16" t="s">
        <v>47</v>
      </c>
      <c r="N22" s="16"/>
      <c r="O22" s="16"/>
      <c r="P22" s="16"/>
      <c r="Q22" s="16"/>
      <c r="R22" s="16"/>
      <c r="S22" s="16"/>
      <c r="T22" s="16"/>
      <c r="U22" s="16">
        <v>2022</v>
      </c>
      <c r="V22" s="16">
        <v>2022</v>
      </c>
      <c r="W22" s="16">
        <v>337.96</v>
      </c>
      <c r="X22" s="16"/>
      <c r="Y22" s="16">
        <v>337.96</v>
      </c>
      <c r="Z22" s="16">
        <v>291.36</v>
      </c>
      <c r="AA22" s="16">
        <v>0</v>
      </c>
      <c r="AB22" s="16">
        <v>46.6</v>
      </c>
      <c r="AC22" s="16">
        <v>0</v>
      </c>
      <c r="AD22" s="16" t="s">
        <v>50</v>
      </c>
      <c r="AE22" s="14"/>
      <c r="AF22" s="1"/>
    </row>
    <row r="23" spans="1:32" ht="136.80000000000001">
      <c r="A23" s="14">
        <v>8</v>
      </c>
      <c r="B23" s="28" t="s">
        <v>72</v>
      </c>
      <c r="C23" s="16" t="s">
        <v>67</v>
      </c>
      <c r="D23" s="16"/>
      <c r="E23" s="16"/>
      <c r="F23" s="16"/>
      <c r="G23" s="16"/>
      <c r="H23" s="16"/>
      <c r="I23" s="16"/>
      <c r="J23" s="16"/>
      <c r="K23" s="16" t="s">
        <v>59</v>
      </c>
      <c r="L23" s="16" t="s">
        <v>58</v>
      </c>
      <c r="M23" s="16" t="s">
        <v>47</v>
      </c>
      <c r="N23" s="16"/>
      <c r="O23" s="16"/>
      <c r="P23" s="16"/>
      <c r="Q23" s="16"/>
      <c r="R23" s="16"/>
      <c r="S23" s="16"/>
      <c r="T23" s="16"/>
      <c r="U23" s="16">
        <v>2022</v>
      </c>
      <c r="V23" s="16">
        <v>2022</v>
      </c>
      <c r="W23" s="16">
        <v>696.58</v>
      </c>
      <c r="X23" s="16"/>
      <c r="Y23" s="16">
        <v>696.58</v>
      </c>
      <c r="Z23" s="16">
        <v>600.52</v>
      </c>
      <c r="AA23" s="16">
        <v>0</v>
      </c>
      <c r="AB23" s="16">
        <v>96.06</v>
      </c>
      <c r="AC23" s="16"/>
      <c r="AD23" s="16" t="s">
        <v>50</v>
      </c>
      <c r="AE23" s="14"/>
      <c r="AF23" s="1"/>
    </row>
    <row r="24" spans="1:32" ht="141">
      <c r="A24" s="14">
        <v>9</v>
      </c>
      <c r="B24" s="28" t="s">
        <v>74</v>
      </c>
      <c r="C24" s="16" t="s">
        <v>73</v>
      </c>
      <c r="D24" s="16"/>
      <c r="E24" s="16"/>
      <c r="F24" s="16"/>
      <c r="G24" s="16"/>
      <c r="H24" s="16"/>
      <c r="I24" s="16"/>
      <c r="J24" s="16"/>
      <c r="K24" s="16" t="s">
        <v>59</v>
      </c>
      <c r="L24" s="16" t="s">
        <v>58</v>
      </c>
      <c r="M24" s="16" t="s">
        <v>47</v>
      </c>
      <c r="N24" s="16"/>
      <c r="O24" s="16"/>
      <c r="P24" s="16"/>
      <c r="Q24" s="16"/>
      <c r="R24" s="16"/>
      <c r="S24" s="16"/>
      <c r="T24" s="16"/>
      <c r="U24" s="16">
        <v>2022</v>
      </c>
      <c r="V24" s="16">
        <v>2022</v>
      </c>
      <c r="W24" s="16">
        <v>3984.02</v>
      </c>
      <c r="X24" s="16"/>
      <c r="Y24" s="16">
        <v>3984.02</v>
      </c>
      <c r="Z24" s="16">
        <v>3434.62</v>
      </c>
      <c r="AA24" s="16">
        <v>0</v>
      </c>
      <c r="AB24" s="16">
        <v>549.4</v>
      </c>
      <c r="AC24" s="16">
        <v>0</v>
      </c>
      <c r="AD24" s="16" t="s">
        <v>50</v>
      </c>
      <c r="AE24" s="14"/>
      <c r="AF24" s="1"/>
    </row>
    <row r="25" spans="1:32">
      <c r="A25" s="48" t="s">
        <v>38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1"/>
    </row>
    <row r="26" spans="1:32" ht="78">
      <c r="A26" s="14">
        <v>1</v>
      </c>
      <c r="B26" s="14" t="s">
        <v>51</v>
      </c>
      <c r="C26" s="12" t="s">
        <v>46</v>
      </c>
      <c r="D26" s="12"/>
      <c r="E26" s="12"/>
      <c r="F26" s="12" t="s">
        <v>52</v>
      </c>
      <c r="G26" s="12" t="s">
        <v>53</v>
      </c>
      <c r="H26" s="12"/>
      <c r="I26" s="12"/>
      <c r="J26" s="12"/>
      <c r="K26" s="12"/>
      <c r="L26" s="12"/>
      <c r="M26" s="12" t="s">
        <v>49</v>
      </c>
      <c r="N26" s="12"/>
      <c r="O26" s="12"/>
      <c r="P26" s="12"/>
      <c r="Q26" s="12"/>
      <c r="R26" s="12"/>
      <c r="S26" s="12"/>
      <c r="T26" s="12">
        <v>24</v>
      </c>
      <c r="U26" s="12">
        <v>2022</v>
      </c>
      <c r="V26" s="12">
        <v>2023</v>
      </c>
      <c r="W26" s="12" t="s">
        <v>54</v>
      </c>
      <c r="X26" s="12"/>
      <c r="Y26" s="12">
        <f t="shared" ref="Y26:Y27" si="0">Z26+AA26+AB26+AC26</f>
        <v>0</v>
      </c>
      <c r="Z26" s="12"/>
      <c r="AA26" s="12"/>
      <c r="AB26" s="12"/>
      <c r="AC26" s="12"/>
      <c r="AD26" s="12" t="s">
        <v>50</v>
      </c>
      <c r="AE26" s="16"/>
      <c r="AF26" s="1"/>
    </row>
    <row r="27" spans="1:32" ht="78">
      <c r="A27" s="14">
        <v>2</v>
      </c>
      <c r="B27" s="14" t="s">
        <v>57</v>
      </c>
      <c r="C27" s="12" t="s">
        <v>46</v>
      </c>
      <c r="D27" s="12"/>
      <c r="E27" s="12"/>
      <c r="F27" s="12" t="s">
        <v>55</v>
      </c>
      <c r="G27" s="12" t="s">
        <v>53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v>24</v>
      </c>
      <c r="U27" s="12">
        <v>2022</v>
      </c>
      <c r="V27" s="12">
        <v>2023</v>
      </c>
      <c r="W27" s="21">
        <v>50000</v>
      </c>
      <c r="X27" s="12"/>
      <c r="Y27" s="12">
        <f t="shared" si="0"/>
        <v>0</v>
      </c>
      <c r="Z27" s="12"/>
      <c r="AA27" s="12"/>
      <c r="AB27" s="12"/>
      <c r="AC27" s="12"/>
      <c r="AD27" s="12" t="s">
        <v>50</v>
      </c>
      <c r="AE27" s="14"/>
      <c r="AF27" s="1"/>
    </row>
    <row r="28" spans="1:32">
      <c r="A28" s="45" t="s">
        <v>42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7"/>
      <c r="AF28" s="1"/>
    </row>
    <row r="29" spans="1:32" ht="36">
      <c r="A29" s="14">
        <v>1</v>
      </c>
      <c r="B29" s="14" t="s">
        <v>80</v>
      </c>
      <c r="C29" s="14" t="s">
        <v>81</v>
      </c>
      <c r="D29" s="14"/>
      <c r="E29" s="14"/>
      <c r="F29" s="14"/>
      <c r="G29" s="14" t="s">
        <v>47</v>
      </c>
      <c r="H29" s="14"/>
      <c r="I29" s="14"/>
      <c r="J29" s="14"/>
      <c r="K29" s="14"/>
      <c r="L29" s="14" t="s">
        <v>82</v>
      </c>
      <c r="M29" s="14"/>
      <c r="N29" s="14"/>
      <c r="O29" s="14"/>
      <c r="P29" s="14"/>
      <c r="Q29" s="14"/>
      <c r="R29" s="14"/>
      <c r="S29" s="14"/>
      <c r="T29" s="14"/>
      <c r="U29" s="14">
        <v>2022</v>
      </c>
      <c r="V29" s="14">
        <v>2022</v>
      </c>
      <c r="W29" s="14">
        <v>7000</v>
      </c>
      <c r="X29" s="14"/>
      <c r="Y29" s="16">
        <f t="shared" ref="Y29:Y30" si="1">Z29+AA29+AB29+AC29</f>
        <v>7000</v>
      </c>
      <c r="Z29" s="14">
        <v>6700</v>
      </c>
      <c r="AA29" s="14">
        <v>300</v>
      </c>
      <c r="AB29" s="14">
        <v>0</v>
      </c>
      <c r="AC29" s="14">
        <v>0</v>
      </c>
      <c r="AD29" s="14" t="s">
        <v>83</v>
      </c>
      <c r="AE29" s="14"/>
      <c r="AF29" s="1"/>
    </row>
    <row r="30" spans="1:3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>
        <f t="shared" si="1"/>
        <v>0</v>
      </c>
      <c r="Z30" s="14"/>
      <c r="AA30" s="14"/>
      <c r="AB30" s="14"/>
      <c r="AC30" s="14"/>
      <c r="AD30" s="14"/>
      <c r="AE30" s="14"/>
      <c r="AF30" s="1"/>
    </row>
    <row r="31" spans="1:32">
      <c r="A31" s="45" t="s">
        <v>43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7"/>
      <c r="AF31" s="1"/>
    </row>
    <row r="32" spans="1:32">
      <c r="A32" s="14">
        <v>1</v>
      </c>
      <c r="B32" s="11"/>
      <c r="C32" s="12"/>
      <c r="D32" s="12"/>
      <c r="E32" s="12"/>
      <c r="F32" s="12"/>
      <c r="G32" s="12"/>
      <c r="H32" s="12"/>
      <c r="I32" s="24"/>
      <c r="J32" s="12"/>
      <c r="K32" s="25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>
        <f t="shared" ref="Y32:Y34" si="2">Z32+AA32+AB32+AC32</f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/>
      <c r="AF32" s="1"/>
    </row>
    <row r="33" spans="1:32">
      <c r="A33" s="14">
        <v>0</v>
      </c>
      <c r="B33" s="14">
        <v>0</v>
      </c>
      <c r="C33" s="12"/>
      <c r="D33" s="12"/>
      <c r="E33" s="12"/>
      <c r="F33" s="12"/>
      <c r="G33" s="12"/>
      <c r="H33" s="12"/>
      <c r="I33" s="18"/>
      <c r="J33" s="20"/>
      <c r="K33" s="19"/>
      <c r="L33" s="20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>
        <f t="shared" si="2"/>
        <v>0</v>
      </c>
      <c r="Z33" s="12">
        <v>0</v>
      </c>
      <c r="AA33" s="12">
        <v>0</v>
      </c>
      <c r="AB33" s="12">
        <v>0</v>
      </c>
      <c r="AC33" s="12">
        <v>0</v>
      </c>
      <c r="AD33" s="12"/>
      <c r="AE33" s="4"/>
      <c r="AF33" s="1"/>
    </row>
    <row r="34" spans="1:3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4">
        <f t="shared" si="2"/>
        <v>0</v>
      </c>
      <c r="Z34" s="2"/>
      <c r="AA34" s="2"/>
      <c r="AB34" s="2"/>
      <c r="AC34" s="2"/>
      <c r="AD34" s="2"/>
      <c r="AE34" s="2"/>
      <c r="AF34" s="1"/>
    </row>
    <row r="35" spans="1:32">
      <c r="A35" s="36" t="s">
        <v>44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8"/>
      <c r="AF35" s="1"/>
    </row>
    <row r="36" spans="1:32" ht="96">
      <c r="A36" s="11">
        <v>1</v>
      </c>
      <c r="B36" s="11" t="s">
        <v>84</v>
      </c>
      <c r="C36" s="11" t="s">
        <v>85</v>
      </c>
      <c r="D36" s="11"/>
      <c r="E36" s="11"/>
      <c r="F36" s="11"/>
      <c r="G36" s="11"/>
      <c r="H36" s="11"/>
      <c r="I36" s="11"/>
      <c r="J36" s="11"/>
      <c r="K36" s="11"/>
      <c r="L36" s="11" t="s">
        <v>58</v>
      </c>
      <c r="M36" s="11"/>
      <c r="N36" s="11" t="s">
        <v>47</v>
      </c>
      <c r="O36" s="11"/>
      <c r="P36" s="11"/>
      <c r="Q36" s="11"/>
      <c r="R36" s="11"/>
      <c r="S36" s="11"/>
      <c r="T36" s="11">
        <v>6</v>
      </c>
      <c r="U36" s="11">
        <v>2022</v>
      </c>
      <c r="V36" s="11">
        <v>2022</v>
      </c>
      <c r="W36" s="11">
        <v>2456.3000000000002</v>
      </c>
      <c r="X36" s="11"/>
      <c r="Y36" s="12">
        <f t="shared" ref="Y36:Y37" si="3">Z36+AA36+AB36+AC36</f>
        <v>2156.3000000000002</v>
      </c>
      <c r="Z36" s="11">
        <v>266.3</v>
      </c>
      <c r="AA36" s="11">
        <v>1782.2</v>
      </c>
      <c r="AB36" s="11">
        <v>107.8</v>
      </c>
      <c r="AC36" s="11"/>
      <c r="AD36" s="11" t="s">
        <v>86</v>
      </c>
      <c r="AE36" s="11"/>
      <c r="AF36" s="1"/>
    </row>
    <row r="37" spans="1:32" ht="96.6">
      <c r="A37" s="11">
        <v>2</v>
      </c>
      <c r="B37" s="11" t="s">
        <v>91</v>
      </c>
      <c r="C37" s="11" t="s">
        <v>92</v>
      </c>
      <c r="D37" s="11"/>
      <c r="E37" s="11"/>
      <c r="F37" s="11"/>
      <c r="G37" s="11"/>
      <c r="H37" s="11"/>
      <c r="I37" s="11"/>
      <c r="J37" s="11"/>
      <c r="K37" s="11"/>
      <c r="L37" s="11" t="s">
        <v>58</v>
      </c>
      <c r="M37" s="11"/>
      <c r="N37" s="11" t="s">
        <v>47</v>
      </c>
      <c r="O37" s="11"/>
      <c r="P37" s="11"/>
      <c r="Q37" s="11"/>
      <c r="R37" s="11"/>
      <c r="S37" s="11"/>
      <c r="T37" s="11">
        <v>6</v>
      </c>
      <c r="U37" s="11">
        <v>2022</v>
      </c>
      <c r="V37" s="11">
        <v>2022</v>
      </c>
      <c r="W37" s="11">
        <v>1753.808</v>
      </c>
      <c r="X37" s="11"/>
      <c r="Y37" s="12">
        <f t="shared" si="3"/>
        <v>1753.808</v>
      </c>
      <c r="Z37" s="11">
        <v>986</v>
      </c>
      <c r="AA37" s="11">
        <v>0</v>
      </c>
      <c r="AB37" s="11">
        <v>500</v>
      </c>
      <c r="AC37" s="11">
        <v>267.80799999999999</v>
      </c>
      <c r="AD37" s="2" t="s">
        <v>86</v>
      </c>
      <c r="AE37" s="2"/>
      <c r="AF37" s="1"/>
    </row>
    <row r="38" spans="1:32">
      <c r="A38" s="36" t="s">
        <v>45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8"/>
      <c r="AF38" s="1"/>
    </row>
    <row r="39" spans="1:32" ht="112.2">
      <c r="A39" s="14">
        <v>1</v>
      </c>
      <c r="B39" s="14" t="s">
        <v>88</v>
      </c>
      <c r="C39" s="4" t="s">
        <v>89</v>
      </c>
      <c r="D39" s="12"/>
      <c r="E39" s="12"/>
      <c r="F39" s="22"/>
      <c r="G39" s="12"/>
      <c r="H39" s="12"/>
      <c r="I39" s="13"/>
      <c r="J39" s="12"/>
      <c r="K39" s="12" t="s">
        <v>87</v>
      </c>
      <c r="L39" s="12" t="s">
        <v>58</v>
      </c>
      <c r="M39" s="12"/>
      <c r="N39" s="12" t="s">
        <v>47</v>
      </c>
      <c r="O39" s="12"/>
      <c r="P39" s="12"/>
      <c r="Q39" s="12"/>
      <c r="R39" s="12" t="s">
        <v>90</v>
      </c>
      <c r="S39" s="12"/>
      <c r="T39" s="12">
        <v>6</v>
      </c>
      <c r="U39" s="12">
        <v>2022</v>
      </c>
      <c r="V39" s="12">
        <v>2022</v>
      </c>
      <c r="W39" s="13">
        <v>639.05200000000002</v>
      </c>
      <c r="X39" s="12"/>
      <c r="Y39" s="13">
        <f>Z39+AA39+AB39+AC39</f>
        <v>639.05199999999991</v>
      </c>
      <c r="Z39" s="23">
        <v>355.291</v>
      </c>
      <c r="AA39" s="12">
        <v>0</v>
      </c>
      <c r="AB39" s="23">
        <v>127.81100000000001</v>
      </c>
      <c r="AC39" s="12">
        <v>155.94999999999999</v>
      </c>
      <c r="AD39" s="12" t="s">
        <v>56</v>
      </c>
      <c r="AE39" s="11"/>
      <c r="AF39" s="1"/>
    </row>
    <row r="40" spans="1:32" ht="210">
      <c r="A40" s="14">
        <v>2</v>
      </c>
      <c r="B40" s="14" t="s">
        <v>93</v>
      </c>
      <c r="C40" s="12" t="s">
        <v>95</v>
      </c>
      <c r="D40" s="12"/>
      <c r="E40" s="12"/>
      <c r="F40" s="12"/>
      <c r="G40" s="12"/>
      <c r="H40" s="12"/>
      <c r="I40" s="12"/>
      <c r="J40" s="12"/>
      <c r="K40" s="12" t="s">
        <v>96</v>
      </c>
      <c r="L40" s="12" t="s">
        <v>58</v>
      </c>
      <c r="M40" s="12"/>
      <c r="N40" s="12"/>
      <c r="O40" s="12"/>
      <c r="P40" s="12"/>
      <c r="Q40" s="12"/>
      <c r="R40" s="12"/>
      <c r="S40" s="12" t="s">
        <v>47</v>
      </c>
      <c r="T40" s="12">
        <v>6</v>
      </c>
      <c r="U40" s="12">
        <v>2022</v>
      </c>
      <c r="V40" s="12">
        <v>2022</v>
      </c>
      <c r="W40" s="13">
        <v>330000</v>
      </c>
      <c r="X40" s="12"/>
      <c r="Y40" s="13">
        <v>330000</v>
      </c>
      <c r="Z40" s="13">
        <v>300000</v>
      </c>
      <c r="AA40" s="12">
        <v>0</v>
      </c>
      <c r="AB40" s="13">
        <v>30000</v>
      </c>
      <c r="AC40" s="12">
        <v>0</v>
      </c>
      <c r="AD40" s="11" t="s">
        <v>86</v>
      </c>
      <c r="AE40" s="11"/>
      <c r="AF40" s="1"/>
    </row>
    <row r="41" spans="1:32" ht="210">
      <c r="A41" s="2">
        <v>3</v>
      </c>
      <c r="B41" s="2" t="s">
        <v>94</v>
      </c>
      <c r="C41" s="2" t="s">
        <v>97</v>
      </c>
      <c r="D41" s="2"/>
      <c r="E41" s="2"/>
      <c r="F41" s="2"/>
      <c r="G41" s="2"/>
      <c r="H41" s="2"/>
      <c r="I41" s="2"/>
      <c r="J41" s="2"/>
      <c r="K41" s="12" t="s">
        <v>96</v>
      </c>
      <c r="L41" s="2"/>
      <c r="M41" s="2"/>
      <c r="N41" s="2"/>
      <c r="O41" s="2"/>
      <c r="P41" s="2"/>
      <c r="Q41" s="2"/>
      <c r="R41" s="2"/>
      <c r="S41" s="2" t="s">
        <v>47</v>
      </c>
      <c r="T41" s="2">
        <v>6</v>
      </c>
      <c r="U41" s="2">
        <v>2022</v>
      </c>
      <c r="V41" s="2">
        <v>2022</v>
      </c>
      <c r="W41" s="32">
        <v>330000</v>
      </c>
      <c r="X41" s="2"/>
      <c r="Y41" s="13">
        <v>330000</v>
      </c>
      <c r="Z41" s="13">
        <v>300000</v>
      </c>
      <c r="AA41" s="2"/>
      <c r="AB41" s="13">
        <v>30000</v>
      </c>
      <c r="AC41" s="2"/>
      <c r="AD41" s="11" t="s">
        <v>86</v>
      </c>
      <c r="AE41" s="2"/>
      <c r="AF41" s="1"/>
    </row>
    <row r="42" spans="1:3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>
        <f t="shared" ref="Y42" si="4">Z42+AA42+AB42+AC42</f>
        <v>0</v>
      </c>
      <c r="Z42" s="3"/>
      <c r="AA42" s="3"/>
      <c r="AB42" s="3"/>
      <c r="AC42" s="3"/>
      <c r="AD42" s="3"/>
      <c r="AE42" s="3"/>
      <c r="AF42" s="1"/>
    </row>
    <row r="43" spans="1:32">
      <c r="A43" s="40" t="s">
        <v>35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2"/>
      <c r="AF43" s="1"/>
    </row>
  </sheetData>
  <mergeCells count="47">
    <mergeCell ref="A38:AE38"/>
    <mergeCell ref="A1:AE1"/>
    <mergeCell ref="A43:AE43"/>
    <mergeCell ref="A4:A5"/>
    <mergeCell ref="A7:AE7"/>
    <mergeCell ref="A10:AE10"/>
    <mergeCell ref="A13:AE13"/>
    <mergeCell ref="A28:AE28"/>
    <mergeCell ref="A31:AE31"/>
    <mergeCell ref="A35:AE35"/>
    <mergeCell ref="A15:AE15"/>
    <mergeCell ref="A25:AE25"/>
    <mergeCell ref="Y4:Y5"/>
    <mergeCell ref="Z4:Z5"/>
    <mergeCell ref="AA4:AA5"/>
    <mergeCell ref="O4:O5"/>
    <mergeCell ref="AB4:AB5"/>
    <mergeCell ref="AC4:AC5"/>
    <mergeCell ref="AF4:AF5"/>
    <mergeCell ref="X2:X5"/>
    <mergeCell ref="Y2:AC3"/>
    <mergeCell ref="AD2:AD5"/>
    <mergeCell ref="AE2:AE5"/>
    <mergeCell ref="V2:V5"/>
    <mergeCell ref="W2:W5"/>
    <mergeCell ref="Q4:Q5"/>
    <mergeCell ref="O2:P3"/>
    <mergeCell ref="P4:P5"/>
    <mergeCell ref="Q2:R3"/>
    <mergeCell ref="S2:S5"/>
    <mergeCell ref="T2:T5"/>
    <mergeCell ref="U2:U5"/>
    <mergeCell ref="M4:M5"/>
    <mergeCell ref="N4:N5"/>
    <mergeCell ref="G2:H2"/>
    <mergeCell ref="B2:B5"/>
    <mergeCell ref="C2:C5"/>
    <mergeCell ref="D2:D5"/>
    <mergeCell ref="E2:E5"/>
    <mergeCell ref="F2:F5"/>
    <mergeCell ref="G3:G5"/>
    <mergeCell ref="H3:H5"/>
    <mergeCell ref="I2:I5"/>
    <mergeCell ref="J2:J5"/>
    <mergeCell ref="K2:K5"/>
    <mergeCell ref="L2:L5"/>
    <mergeCell ref="M2:N3"/>
  </mergeCells>
  <pageMargins left="0.70866141732283472" right="0.31496062992125984" top="0.74803149606299213" bottom="0.74803149606299213" header="0.31496062992125984" footer="0.31496062992125984"/>
  <pageSetup paperSize="9" scale="57" orientation="landscape" r:id="rId1"/>
  <rowBreaks count="1" manualBreakCount="1">
    <brk id="1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PonomarenkoM</dc:creator>
  <cp:lastModifiedBy>PonomarenkoM</cp:lastModifiedBy>
  <cp:lastPrinted>2019-11-14T10:01:15Z</cp:lastPrinted>
  <dcterms:created xsi:type="dcterms:W3CDTF">2019-09-24T04:02:09Z</dcterms:created>
  <dcterms:modified xsi:type="dcterms:W3CDTF">2022-04-22T03:26:38Z</dcterms:modified>
</cp:coreProperties>
</file>